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 Schedule &amp; Aging" state="visible" r:id="rId4"/>
  </sheets>
  <calcPr calcId="171027" fullCalcOnLoad="1"/>
</workbook>
</file>

<file path=xl/sharedStrings.xml><?xml version="1.0" encoding="utf-8"?>
<sst xmlns="http://schemas.openxmlformats.org/spreadsheetml/2006/main" count="35" uniqueCount="32">
  <si>
    <t>Accounts payable bill and prompt-payment discount tracker</t>
  </si>
  <si>
    <t>From ledgerbrook.com/blog/journal-entry-for-accounts-payable/  |  Updated September 2026</t>
  </si>
  <si>
    <t>Vendor name</t>
  </si>
  <si>
    <t>Invoice #</t>
  </si>
  <si>
    <t>Bill date</t>
  </si>
  <si>
    <t>Expense account</t>
  </si>
  <si>
    <t>Terms</t>
  </si>
  <si>
    <t>Due date</t>
  </si>
  <si>
    <t>Bill amount</t>
  </si>
  <si>
    <t>Early discount ($)</t>
  </si>
  <si>
    <t>Net payment amount</t>
  </si>
  <si>
    <t>Status</t>
  </si>
  <si>
    <t>Paid date</t>
  </si>
  <si>
    <t>Apex Subcontractors</t>
  </si>
  <si>
    <t>INV-1049</t>
  </si>
  <si>
    <t>Subcontractor Expense</t>
  </si>
  <si>
    <t>2/10 Net 30</t>
  </si>
  <si>
    <t>Paid</t>
  </si>
  <si>
    <t>Bay Lumber Supply</t>
  </si>
  <si>
    <t>BL-8821</t>
  </si>
  <si>
    <t>Job Materials</t>
  </si>
  <si>
    <t>Net 30</t>
  </si>
  <si>
    <t>Open</t>
  </si>
  <si>
    <t>Metro Equipment Rental</t>
  </si>
  <si>
    <t>ME-4401</t>
  </si>
  <si>
    <t>Equipment Rental</t>
  </si>
  <si>
    <t>Net 15</t>
  </si>
  <si>
    <t>Cascade Safety Gear</t>
  </si>
  <si>
    <t>CS-3110</t>
  </si>
  <si>
    <t>Safety Supplies</t>
  </si>
  <si>
    <t>Total open bills</t>
  </si>
  <si>
    <t>Total discounts earned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</si>
</sst>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#,##0.00;[Red]-#,##0.00"/>
  </numFmts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/>
    <xf numFmtId="164" fontId="4" fillId="0" borderId="2" xfId="0" applyNumberFormat="1" applyFont="1" applyBorder="1"/>
    <xf numFmtId="165" fontId="4" fillId="0" borderId="2" xfId="0" applyNumberFormat="1" applyFont="1" applyBorder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4" customWidth="1"/>
    <col min="4" max="4" width="20" customWidth="1"/>
    <col min="5" max="6" width="14" customWidth="1"/>
    <col min="7" max="9" width="16" customWidth="1"/>
    <col min="10" max="11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11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x14ac:dyDescent="0.25">
      <c r="A6" s="5" t="s">
        <v>13</v>
      </c>
      <c r="B6" s="5" t="s">
        <v>14</v>
      </c>
      <c r="C6" s="6">
        <v>46096</v>
      </c>
      <c r="D6" s="5" t="s">
        <v>15</v>
      </c>
      <c r="E6" s="5" t="s">
        <v>16</v>
      </c>
      <c r="F6" s="6">
        <v>46126</v>
      </c>
      <c r="G6" s="7">
        <v>1500</v>
      </c>
      <c r="H6" s="7">
        <v>30</v>
      </c>
      <c r="I6" s="7">
        <v>1470</v>
      </c>
      <c r="J6" s="5" t="s">
        <v>17</v>
      </c>
      <c r="K6" s="6">
        <v>46103</v>
      </c>
    </row>
    <row r="7" spans="1:11" x14ac:dyDescent="0.25">
      <c r="A7" s="5" t="s">
        <v>18</v>
      </c>
      <c r="B7" s="5" t="s">
        <v>19</v>
      </c>
      <c r="C7" s="6">
        <v>46099</v>
      </c>
      <c r="D7" s="5" t="s">
        <v>20</v>
      </c>
      <c r="E7" s="5" t="s">
        <v>21</v>
      </c>
      <c r="F7" s="6">
        <v>46129</v>
      </c>
      <c r="G7" s="7">
        <v>2450</v>
      </c>
      <c r="H7" s="7">
        <v>0</v>
      </c>
      <c r="I7" s="7">
        <v>2450</v>
      </c>
      <c r="J7" s="5" t="s">
        <v>22</v>
      </c>
      <c r="K7" s="5"/>
    </row>
    <row r="8" spans="1:11" x14ac:dyDescent="0.25">
      <c r="A8" s="5" t="s">
        <v>23</v>
      </c>
      <c r="B8" s="5" t="s">
        <v>24</v>
      </c>
      <c r="C8" s="6">
        <v>46101</v>
      </c>
      <c r="D8" s="5" t="s">
        <v>25</v>
      </c>
      <c r="E8" s="5" t="s">
        <v>26</v>
      </c>
      <c r="F8" s="6">
        <v>46116</v>
      </c>
      <c r="G8" s="7">
        <v>820</v>
      </c>
      <c r="H8" s="7">
        <v>0</v>
      </c>
      <c r="I8" s="7">
        <v>820</v>
      </c>
      <c r="J8" s="5" t="s">
        <v>22</v>
      </c>
      <c r="K8" s="5"/>
    </row>
    <row r="9" spans="1:11" x14ac:dyDescent="0.25">
      <c r="A9" s="5" t="s">
        <v>27</v>
      </c>
      <c r="B9" s="5" t="s">
        <v>28</v>
      </c>
      <c r="C9" s="6">
        <v>46106</v>
      </c>
      <c r="D9" s="5" t="s">
        <v>29</v>
      </c>
      <c r="E9" s="5" t="s">
        <v>16</v>
      </c>
      <c r="F9" s="6">
        <v>46136</v>
      </c>
      <c r="G9" s="7">
        <v>400</v>
      </c>
      <c r="H9" s="7">
        <v>8</v>
      </c>
      <c r="I9" s="7">
        <v>392</v>
      </c>
      <c r="J9" s="5" t="s">
        <v>22</v>
      </c>
      <c r="K9" s="5"/>
    </row>
    <row r="11" spans="1:7" x14ac:dyDescent="0.25">
      <c r="A11" s="3" t="s">
        <v>30</v>
      </c>
      <c r="G11" s="8">
        <f>SUMIF(J6:J10,"Open",G6:G10)</f>
      </c>
    </row>
    <row r="12" spans="1:8" x14ac:dyDescent="0.25">
      <c r="A12" s="3" t="s">
        <v>31</v>
      </c>
      <c r="H12" s="8">
        <f>SUMIF(J6:J10,"Paid",H6:H10)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 Schedule &amp; Aging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