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d Debt &amp; Sales Tax" state="visible" r:id="rId4"/>
  </sheets>
  <calcPr calcId="171027" fullCalcOnLoad="1"/>
</workbook>
</file>

<file path=xl/sharedStrings.xml><?xml version="1.0" encoding="utf-8"?>
<sst xmlns="http://schemas.openxmlformats.org/spreadsheetml/2006/main" count="26" uniqueCount="26">
  <si>
    <t>Bad debt allowance and sales tax recovery calculator</t>
  </si>
  <si>
    <t>From ledgerbrook.com/blog/journal-entry-for-bad-debt/  |  Updated September 2026</t>
  </si>
  <si>
    <t>Section 1: Accounts Receivable Aging &amp; CECL Allowance (GAAP)</t>
  </si>
  <si>
    <t>Aging category</t>
  </si>
  <si>
    <t>Outstanding AR</t>
  </si>
  <si>
    <t>Estimated loss rate</t>
  </si>
  <si>
    <t>Required allowance</t>
  </si>
  <si>
    <t>Notes</t>
  </si>
  <si>
    <t>Current (1-30 days)</t>
  </si>
  <si>
    <t>Low default risk</t>
  </si>
  <si>
    <t>31-60 days past due</t>
  </si>
  <si>
    <t>First follow-up cycle</t>
  </si>
  <si>
    <t>61-90 days past due</t>
  </si>
  <si>
    <t>Formal demand sent</t>
  </si>
  <si>
    <t>91+ days past due</t>
  </si>
  <si>
    <t>Collections or legal review</t>
  </si>
  <si>
    <t>Total accounts receivable &amp; target allowance</t>
  </si>
  <si>
    <t>Current unadjusted Allowance account balance (input)</t>
  </si>
  <si>
    <t>Bad Debt Expense adjusting entry needed</t>
  </si>
  <si>
    <t>Section 2: State Sales Tax Recovery on Uncollectible Invoices</t>
  </si>
  <si>
    <t>Gross uncollectible invoice amount (input)</t>
  </si>
  <si>
    <t>State and local sales tax rate (input)</t>
  </si>
  <si>
    <t>Taxable sales income component</t>
  </si>
  <si>
    <t>Deductible as Bad Debt Expense under IRC §166</t>
  </si>
  <si>
    <t>Remitted sales tax refundable/creditable</t>
  </si>
  <si>
    <t>State sales tax refund/credit claimable on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</si>
</sst>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1"/>
      <name val="Arial"/>
    </font>
    <font>
      <b/>
      <sz val="10"/>
      <name val="Arial"/>
    </font>
    <font>
      <sz val="10"/>
      <name val="Arial"/>
    </font>
    <font>
      <b/>
      <color rgb="FF1F4E9E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0" fontId="0" fillId="0" borderId="2" xfId="0" applyBorder="1"/>
    <xf numFmtId="0" fontId="4" fillId="0" borderId="2" xfId="0" applyFont="1" applyBorder="1"/>
    <xf numFmtId="164" fontId="4" fillId="0" borderId="2" xfId="0" applyNumberFormat="1" applyFont="1" applyBorder="1"/>
    <xf numFmtId="164" fontId="6" fillId="0" borderId="0" xfId="0" applyNumberFormat="1" applyFont="1"/>
    <xf numFmtId="164" fontId="4" fillId="0" borderId="0" xfId="0" applyNumberFormat="1" applyFont="1"/>
    <xf numFmtId="165" fontId="6" fillId="0" borderId="0" xfId="0" applyNumberFormat="1" applyFont="1"/>
    <xf numFmtId="0" fontId="0" fillId="0" borderId="3" xfId="0" applyBorder="1"/>
    <xf numFmtId="0" fontId="4" fillId="0" borderId="3" xfId="0" applyFont="1" applyBorder="1"/>
    <xf numFmtId="164" fontId="4" fillId="0" borderId="3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18" customWidth="1"/>
    <col min="5" max="5" width="2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5" s="4" customForma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A6" s="6" t="s">
        <v>8</v>
      </c>
      <c r="B6" s="7">
        <v>60000</v>
      </c>
      <c r="C6" s="8">
        <v>0.01</v>
      </c>
      <c r="D6" s="7">
        <f>B6*C6</f>
      </c>
      <c r="E6" s="2" t="s">
        <v>9</v>
      </c>
    </row>
    <row r="7" spans="1:5" x14ac:dyDescent="0.25">
      <c r="A7" s="6" t="s">
        <v>10</v>
      </c>
      <c r="B7" s="7">
        <v>25000</v>
      </c>
      <c r="C7" s="8">
        <v>0.04</v>
      </c>
      <c r="D7" s="7">
        <f>B7*C7</f>
      </c>
      <c r="E7" s="2" t="s">
        <v>11</v>
      </c>
    </row>
    <row r="8" spans="1:5" x14ac:dyDescent="0.25">
      <c r="A8" s="6" t="s">
        <v>12</v>
      </c>
      <c r="B8" s="7">
        <v>10000</v>
      </c>
      <c r="C8" s="8">
        <v>0.15</v>
      </c>
      <c r="D8" s="7">
        <f>B8*C8</f>
      </c>
      <c r="E8" s="2" t="s">
        <v>13</v>
      </c>
    </row>
    <row r="9" spans="1:5" x14ac:dyDescent="0.25">
      <c r="A9" s="6" t="s">
        <v>14</v>
      </c>
      <c r="B9" s="7">
        <v>5000</v>
      </c>
      <c r="C9" s="8">
        <v>0.28</v>
      </c>
      <c r="D9" s="7">
        <f>B9*C9</f>
      </c>
      <c r="E9" s="2" t="s">
        <v>15</v>
      </c>
    </row>
    <row r="10" spans="1:4" s="9" customFormat="1" x14ac:dyDescent="0.25">
      <c r="A10" s="10" t="s">
        <v>16</v>
      </c>
      <c r="B10" s="11">
        <f>SUM(B6:B9)</f>
      </c>
      <c r="D10" s="11">
        <f>SUM(D6:D9)</f>
      </c>
    </row>
    <row r="12" spans="1:2" x14ac:dyDescent="0.25">
      <c r="A12" s="6" t="s">
        <v>17</v>
      </c>
      <c r="B12" s="12">
        <v>0</v>
      </c>
    </row>
    <row r="13" spans="1:4" x14ac:dyDescent="0.25">
      <c r="A13" s="4" t="s">
        <v>18</v>
      </c>
      <c r="D13" s="13">
        <f>D10-B12</f>
      </c>
    </row>
    <row r="15" spans="1:1" x14ac:dyDescent="0.25">
      <c r="A15" s="3" t="s">
        <v>19</v>
      </c>
    </row>
    <row r="16" spans="1:2" x14ac:dyDescent="0.25">
      <c r="A16" s="6" t="s">
        <v>20</v>
      </c>
      <c r="B16" s="12">
        <v>1080</v>
      </c>
    </row>
    <row r="17" spans="1:2" x14ac:dyDescent="0.25">
      <c r="A17" s="6" t="s">
        <v>21</v>
      </c>
      <c r="B17" s="14">
        <v>0.08</v>
      </c>
    </row>
    <row r="18" spans="1:3" s="15" customFormat="1" x14ac:dyDescent="0.25">
      <c r="A18" s="16" t="s">
        <v>22</v>
      </c>
      <c r="B18" s="17">
        <f>B16/(1+B17)</f>
      </c>
      <c r="C18" s="18" t="s">
        <v>23</v>
      </c>
    </row>
    <row r="19" spans="1:3" s="15" customFormat="1" x14ac:dyDescent="0.25">
      <c r="A19" s="16" t="s">
        <v>24</v>
      </c>
      <c r="B19" s="17">
        <f>B16-B18</f>
      </c>
      <c r="C19" s="1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 Debt &amp; Sales Tax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